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20" windowWidth="23715" windowHeight="95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Лист1!$A$1:$E$51</definedName>
  </definedNames>
  <calcPr calcId="125725"/>
</workbook>
</file>

<file path=xl/calcChain.xml><?xml version="1.0" encoding="utf-8"?>
<calcChain xmlns="http://schemas.openxmlformats.org/spreadsheetml/2006/main">
  <c r="E24" i="1"/>
  <c r="E23" s="1"/>
  <c r="E22" s="1"/>
  <c r="E28"/>
  <c r="E27" s="1"/>
  <c r="E26" s="1"/>
  <c r="E46"/>
  <c r="D46"/>
  <c r="E45"/>
  <c r="D45"/>
  <c r="E43"/>
  <c r="E42" s="1"/>
  <c r="E41" s="1"/>
  <c r="E30" s="1"/>
  <c r="E39"/>
  <c r="E38"/>
  <c r="E37"/>
  <c r="D33"/>
  <c r="D31" s="1"/>
  <c r="D28"/>
  <c r="D27" s="1"/>
  <c r="D26" s="1"/>
  <c r="D24"/>
  <c r="D23" s="1"/>
  <c r="D22" s="1"/>
  <c r="E19"/>
  <c r="D19"/>
  <c r="E17"/>
  <c r="E16"/>
  <c r="E15" s="1"/>
  <c r="D16"/>
  <c r="D15"/>
  <c r="E13"/>
  <c r="D13"/>
  <c r="E11"/>
  <c r="D11"/>
  <c r="E10" l="1"/>
  <c r="D21"/>
  <c r="E21"/>
  <c r="E48" s="1"/>
  <c r="D48" l="1"/>
</calcChain>
</file>

<file path=xl/sharedStrings.xml><?xml version="1.0" encoding="utf-8"?>
<sst xmlns="http://schemas.openxmlformats.org/spreadsheetml/2006/main" count="128" uniqueCount="126">
  <si>
    <t>Приложение  1</t>
  </si>
  <si>
    <t>к Решению Абанского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</si>
  <si>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</si>
  <si>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</si>
  <si>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</si>
  <si>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</si>
  <si>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</si>
  <si>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</si>
  <si>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</si>
  <si>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</si>
  <si>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</si>
  <si>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</si>
  <si>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</si>
  <si>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</si>
  <si>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</si>
  <si>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</si>
  <si>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</si>
  <si>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</si>
  <si>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</si>
  <si>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</si>
  <si>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</si>
  <si>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</si>
  <si>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</si>
  <si>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</si>
  <si>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</si>
  <si>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</si>
  <si>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</si>
  <si>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</si>
  <si>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</si>
  <si>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</si>
  <si>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</si>
  <si>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</si>
  <si>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</si>
  <si>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</si>
  <si>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</si>
  <si>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</si>
  <si>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</si>
  <si>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</si>
  <si>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</si>
  <si>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</si>
  <si>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</si>
  <si>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</si>
  <si>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</si>
  <si>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</si>
  <si>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</si>
  <si>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</si>
  <si>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</si>
  <si>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</si>
  <si>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</si>
  <si>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</si>
  <si>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</si>
  <si>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</si>
  <si>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</si>
  <si>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</si>
  <si>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</si>
  <si>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</si>
  <si>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</si>
  <si>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</si>
  <si>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</si>
  <si>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</si>
  <si>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</si>
  <si>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</si>
  <si>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</si>
  <si>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</si>
  <si>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</si>
  <si>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</si>
  <si>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</si>
  <si>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</si>
  <si>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</si>
  <si>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</si>
  <si>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</si>
  <si>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</si>
  <si>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</si>
  <si>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</si>
  <si>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</si>
  <si>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</si>
  <si>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</si>
  <si>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</si>
  <si>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</si>
  <si>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</si>
  <si>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</si>
  <si>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</si>
  <si>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</si>
  <si>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</si>
  <si>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</si>
  <si>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</si>
  <si>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</si>
  <si>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</si>
  <si>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</si>
  <si>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</si>
  <si>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</si>
  <si>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</si>
  <si>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</si>
  <si>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</si>
  <si>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</si>
  <si>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</si>
  <si>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</si>
  <si>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</si>
  <si>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</si>
  <si>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</si>
  <si>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</si>
  <si>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</si>
  <si>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</si>
  <si>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</si>
  <si>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</si>
  <si>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</si>
  <si>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 xml:space="preserve"> 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</si>
  <si>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</si>
  <si>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</si>
  <si>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</si>
  <si>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</si>
  <si>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</si>
  <si>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36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</si>
  <si>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</si>
  <si>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</si>
  <si>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</si>
  <si>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</si>
  <si>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</si>
  <si>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</si>
  <si>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</si>
  <si>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</si>
  <si>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</si>
  <si>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Утверждено Решением о бюджете</t>
  </si>
  <si>
    <t>Исполнено</t>
  </si>
  <si>
    <t xml:space="preserve">Источники внутреннего финансирования дефицита районного бюджета в 2024 году по кодам поступлений в бюджет, групп, подгрупп, статей, подстатей, элементов, подвидов, аналитических групп видов источников финансирования дефицитов бюджетов </t>
  </si>
  <si>
    <t xml:space="preserve">от 23.06.2025 № 8-80Р 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</si>
</sst>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2" fillId="2" borderId="0" xfId="0" applyNumberFormat="1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zoomScaleNormal="100" workbookViewId="0">
      <selection activeCell="P6" sqref="P6"/>
    </sheetView>
  </sheetViews>
  <sheetFormatPr defaultRowHeight="18.75"/>
  <cols>
    <col min="1" max="1" width="5.85546875" style="1" customWidth="1"/>
    <col min="2" max="2" width="31.85546875" style="2" customWidth="1"/>
    <col min="3" max="3" width="35.5703125" style="3" customWidth="1"/>
    <col min="4" max="4" width="16" style="27" customWidth="1"/>
    <col min="5" max="5" width="14.5703125" style="27" customWidth="1"/>
    <col min="6" max="6" width="0.7109375" style="3" hidden="1" customWidth="1"/>
    <col min="7" max="7" width="9.140625" style="3" hidden="1" customWidth="1"/>
    <col min="8" max="8" width="1.7109375" style="3" hidden="1" customWidth="1"/>
    <col min="9" max="9" width="11.7109375" style="3" customWidth="1"/>
    <col min="10" max="16384" width="9.140625" style="3"/>
  </cols>
  <sheetData>
    <row r="1" spans="1:7">
      <c r="C1" s="28" t="s">
        <v>0</v>
      </c>
      <c r="D1" s="28"/>
      <c r="E1" s="28"/>
    </row>
    <row r="2" spans="1:7">
      <c r="C2" s="29" t="s">
        <v>1</v>
      </c>
      <c r="D2" s="29"/>
      <c r="E2" s="29"/>
    </row>
    <row r="3" spans="1:7" ht="18.75" customHeight="1">
      <c r="C3" s="29" t="s">
        <v>125</v>
      </c>
      <c r="D3" s="41"/>
      <c r="E3" s="41"/>
    </row>
    <row r="4" spans="1:7">
      <c r="C4" s="28"/>
      <c r="D4" s="28"/>
      <c r="E4" s="28"/>
    </row>
    <row r="5" spans="1:7" ht="72.75" customHeight="1">
      <c r="A5" s="4"/>
      <c r="B5" s="33" t="s">
        <v>124</v>
      </c>
      <c r="C5" s="34"/>
      <c r="D5" s="34"/>
      <c r="E5" s="34"/>
      <c r="F5" s="34"/>
      <c r="G5" s="34"/>
    </row>
    <row r="6" spans="1:7" s="7" customFormat="1">
      <c r="A6" s="5"/>
      <c r="B6" s="6"/>
      <c r="C6" s="6"/>
      <c r="E6" s="8" t="s">
        <v>2</v>
      </c>
    </row>
    <row r="7" spans="1:7" s="9" customFormat="1">
      <c r="A7" s="35" t="s">
        <v>3</v>
      </c>
      <c r="B7" s="37" t="s">
        <v>4</v>
      </c>
      <c r="C7" s="37" t="s">
        <v>5</v>
      </c>
      <c r="D7" s="39" t="s">
        <v>6</v>
      </c>
      <c r="E7" s="40"/>
    </row>
    <row r="8" spans="1:7" s="9" customFormat="1" ht="118.5" customHeight="1">
      <c r="A8" s="36"/>
      <c r="B8" s="38"/>
      <c r="C8" s="38"/>
      <c r="D8" s="10" t="s">
        <v>122</v>
      </c>
      <c r="E8" s="11" t="s">
        <v>123</v>
      </c>
    </row>
    <row r="9" spans="1:7" s="7" customFormat="1">
      <c r="A9" s="12"/>
      <c r="B9" s="13" t="s">
        <v>7</v>
      </c>
      <c r="C9" s="13" t="s">
        <v>8</v>
      </c>
      <c r="D9" s="14">
        <v>3</v>
      </c>
      <c r="E9" s="14">
        <v>4</v>
      </c>
    </row>
    <row r="10" spans="1:7" s="19" customFormat="1" ht="112.5">
      <c r="A10" s="15" t="s">
        <v>7</v>
      </c>
      <c r="B10" s="16" t="s">
        <v>9</v>
      </c>
      <c r="C10" s="17" t="s">
        <v>10</v>
      </c>
      <c r="D10" s="18">
        <v>0</v>
      </c>
      <c r="E10" s="18">
        <f>E11-E13</f>
        <v>0</v>
      </c>
    </row>
    <row r="11" spans="1:7" s="19" customFormat="1" ht="131.25">
      <c r="A11" s="15" t="s">
        <v>8</v>
      </c>
      <c r="B11" s="16" t="s">
        <v>11</v>
      </c>
      <c r="C11" s="17" t="s">
        <v>12</v>
      </c>
      <c r="D11" s="18">
        <f>D12</f>
        <v>0</v>
      </c>
      <c r="E11" s="18">
        <f>E12</f>
        <v>0</v>
      </c>
    </row>
    <row r="12" spans="1:7" s="19" customFormat="1" ht="112.5">
      <c r="A12" s="15" t="s">
        <v>13</v>
      </c>
      <c r="B12" s="16" t="s">
        <v>14</v>
      </c>
      <c r="C12" s="17" t="s">
        <v>15</v>
      </c>
      <c r="D12" s="18">
        <v>0</v>
      </c>
      <c r="E12" s="18">
        <v>0</v>
      </c>
    </row>
    <row r="13" spans="1:7" s="19" customFormat="1" ht="112.5">
      <c r="A13" s="15" t="s">
        <v>16</v>
      </c>
      <c r="B13" s="16" t="s">
        <v>17</v>
      </c>
      <c r="C13" s="17" t="s">
        <v>18</v>
      </c>
      <c r="D13" s="18">
        <f>D14</f>
        <v>0</v>
      </c>
      <c r="E13" s="18">
        <f>E14</f>
        <v>0</v>
      </c>
    </row>
    <row r="14" spans="1:7" s="19" customFormat="1" ht="112.5">
      <c r="A14" s="15" t="s">
        <v>19</v>
      </c>
      <c r="B14" s="16" t="s">
        <v>20</v>
      </c>
      <c r="C14" s="17" t="s">
        <v>21</v>
      </c>
      <c r="D14" s="18">
        <v>0</v>
      </c>
      <c r="E14" s="18">
        <v>0</v>
      </c>
    </row>
    <row r="15" spans="1:7" s="19" customFormat="1" ht="75">
      <c r="A15" s="15" t="s">
        <v>22</v>
      </c>
      <c r="B15" s="16" t="s">
        <v>23</v>
      </c>
      <c r="C15" s="17" t="s">
        <v>24</v>
      </c>
      <c r="D15" s="18">
        <f>D16</f>
        <v>3650</v>
      </c>
      <c r="E15" s="18">
        <f>E16</f>
        <v>3650</v>
      </c>
    </row>
    <row r="16" spans="1:7" s="19" customFormat="1" ht="112.5">
      <c r="A16" s="15" t="s">
        <v>25</v>
      </c>
      <c r="B16" s="16" t="s">
        <v>26</v>
      </c>
      <c r="C16" s="17" t="s">
        <v>27</v>
      </c>
      <c r="D16" s="18">
        <f>D18-D20</f>
        <v>3650</v>
      </c>
      <c r="E16" s="18">
        <f>E18-E20</f>
        <v>3650</v>
      </c>
    </row>
    <row r="17" spans="1:7" s="19" customFormat="1" ht="112.5">
      <c r="A17" s="15" t="s">
        <v>28</v>
      </c>
      <c r="B17" s="16" t="s">
        <v>29</v>
      </c>
      <c r="C17" s="17" t="s">
        <v>30</v>
      </c>
      <c r="D17" s="18">
        <v>9597.1</v>
      </c>
      <c r="E17" s="18">
        <f>E18</f>
        <v>9650</v>
      </c>
    </row>
    <row r="18" spans="1:7" s="19" customFormat="1" ht="131.25">
      <c r="A18" s="15" t="s">
        <v>31</v>
      </c>
      <c r="B18" s="16" t="s">
        <v>32</v>
      </c>
      <c r="C18" s="17" t="s">
        <v>33</v>
      </c>
      <c r="D18" s="18">
        <v>9650</v>
      </c>
      <c r="E18" s="18">
        <v>9650</v>
      </c>
    </row>
    <row r="19" spans="1:7" s="19" customFormat="1" ht="131.25">
      <c r="A19" s="15" t="s">
        <v>34</v>
      </c>
      <c r="B19" s="16" t="s">
        <v>35</v>
      </c>
      <c r="C19" s="17" t="s">
        <v>36</v>
      </c>
      <c r="D19" s="18">
        <f>D20</f>
        <v>6000</v>
      </c>
      <c r="E19" s="18">
        <f>E20</f>
        <v>6000</v>
      </c>
    </row>
    <row r="20" spans="1:7" s="19" customFormat="1" ht="150">
      <c r="A20" s="15" t="s">
        <v>37</v>
      </c>
      <c r="B20" s="16" t="s">
        <v>38</v>
      </c>
      <c r="C20" s="17" t="s">
        <v>39</v>
      </c>
      <c r="D20" s="18">
        <v>6000</v>
      </c>
      <c r="E20" s="18">
        <v>6000</v>
      </c>
    </row>
    <row r="21" spans="1:7" s="21" customFormat="1" ht="56.25">
      <c r="A21" s="15" t="s">
        <v>40</v>
      </c>
      <c r="B21" s="16" t="s">
        <v>41</v>
      </c>
      <c r="C21" s="17" t="s">
        <v>42</v>
      </c>
      <c r="D21" s="20">
        <f>D22+D26</f>
        <v>9774.8000000000466</v>
      </c>
      <c r="E21" s="20">
        <f>E22+E26</f>
        <v>-9169.1000000000931</v>
      </c>
      <c r="G21" s="22"/>
    </row>
    <row r="22" spans="1:7" s="21" customFormat="1" ht="37.5">
      <c r="A22" s="15" t="s">
        <v>43</v>
      </c>
      <c r="B22" s="16" t="s">
        <v>44</v>
      </c>
      <c r="C22" s="17" t="s">
        <v>45</v>
      </c>
      <c r="D22" s="20">
        <f>D23</f>
        <v>-1592982.4</v>
      </c>
      <c r="E22" s="20">
        <f>E23</f>
        <v>-1573753.8</v>
      </c>
    </row>
    <row r="23" spans="1:7" s="21" customFormat="1" ht="37.5">
      <c r="A23" s="15" t="s">
        <v>46</v>
      </c>
      <c r="B23" s="16" t="s">
        <v>47</v>
      </c>
      <c r="C23" s="17" t="s">
        <v>48</v>
      </c>
      <c r="D23" s="20">
        <f t="shared" ref="D23:E24" si="0">D24</f>
        <v>-1592982.4</v>
      </c>
      <c r="E23" s="20">
        <f t="shared" si="0"/>
        <v>-1573753.8</v>
      </c>
    </row>
    <row r="24" spans="1:7" s="21" customFormat="1" ht="49.5" customHeight="1">
      <c r="A24" s="15" t="s">
        <v>49</v>
      </c>
      <c r="B24" s="16" t="s">
        <v>50</v>
      </c>
      <c r="C24" s="17" t="s">
        <v>51</v>
      </c>
      <c r="D24" s="20">
        <f t="shared" si="0"/>
        <v>-1592982.4</v>
      </c>
      <c r="E24" s="20">
        <f t="shared" si="0"/>
        <v>-1573753.8</v>
      </c>
    </row>
    <row r="25" spans="1:7" s="21" customFormat="1" ht="69" customHeight="1">
      <c r="A25" s="15" t="s">
        <v>52</v>
      </c>
      <c r="B25" s="16" t="s">
        <v>53</v>
      </c>
      <c r="C25" s="17" t="s">
        <v>54</v>
      </c>
      <c r="D25" s="20">
        <v>-1592982.4</v>
      </c>
      <c r="E25" s="20">
        <v>-1573753.8</v>
      </c>
    </row>
    <row r="26" spans="1:7" s="21" customFormat="1" ht="37.5">
      <c r="A26" s="15" t="s">
        <v>55</v>
      </c>
      <c r="B26" s="16" t="s">
        <v>56</v>
      </c>
      <c r="C26" s="17" t="s">
        <v>57</v>
      </c>
      <c r="D26" s="20">
        <f>D27</f>
        <v>1602757.2</v>
      </c>
      <c r="E26" s="20">
        <f t="shared" ref="E26:E27" si="1">E27</f>
        <v>1564584.7</v>
      </c>
    </row>
    <row r="27" spans="1:7" s="21" customFormat="1" ht="37.5">
      <c r="A27" s="15" t="s">
        <v>58</v>
      </c>
      <c r="B27" s="16" t="s">
        <v>59</v>
      </c>
      <c r="C27" s="17" t="s">
        <v>60</v>
      </c>
      <c r="D27" s="20">
        <f>D28</f>
        <v>1602757.2</v>
      </c>
      <c r="E27" s="20">
        <f t="shared" si="1"/>
        <v>1564584.7</v>
      </c>
    </row>
    <row r="28" spans="1:7" s="21" customFormat="1" ht="42.75" customHeight="1">
      <c r="A28" s="15" t="s">
        <v>61</v>
      </c>
      <c r="B28" s="16" t="s">
        <v>62</v>
      </c>
      <c r="C28" s="17" t="s">
        <v>63</v>
      </c>
      <c r="D28" s="20">
        <f>D29</f>
        <v>1602757.2</v>
      </c>
      <c r="E28" s="20">
        <f>E29</f>
        <v>1564584.7</v>
      </c>
    </row>
    <row r="29" spans="1:7" s="21" customFormat="1" ht="66" customHeight="1">
      <c r="A29" s="15" t="s">
        <v>64</v>
      </c>
      <c r="B29" s="16" t="s">
        <v>65</v>
      </c>
      <c r="C29" s="17" t="s">
        <v>66</v>
      </c>
      <c r="D29" s="20">
        <v>1602757.2</v>
      </c>
      <c r="E29" s="20">
        <v>1564584.7</v>
      </c>
    </row>
    <row r="30" spans="1:7" s="21" customFormat="1" ht="60" customHeight="1">
      <c r="A30" s="15" t="s">
        <v>67</v>
      </c>
      <c r="B30" s="16" t="s">
        <v>68</v>
      </c>
      <c r="C30" s="17" t="s">
        <v>69</v>
      </c>
      <c r="D30" s="20">
        <v>0</v>
      </c>
      <c r="E30" s="20">
        <f>E33+E39+E41</f>
        <v>0</v>
      </c>
    </row>
    <row r="31" spans="1:7" s="21" customFormat="1" ht="112.5">
      <c r="A31" s="15" t="s">
        <v>70</v>
      </c>
      <c r="B31" s="16" t="s">
        <v>71</v>
      </c>
      <c r="C31" s="17" t="s">
        <v>72</v>
      </c>
      <c r="D31" s="20">
        <f>D33</f>
        <v>0</v>
      </c>
      <c r="E31" s="20">
        <v>0</v>
      </c>
    </row>
    <row r="32" spans="1:7" s="21" customFormat="1" ht="93.75">
      <c r="A32" s="15" t="s">
        <v>73</v>
      </c>
      <c r="B32" s="23" t="s">
        <v>74</v>
      </c>
      <c r="C32" s="24" t="s">
        <v>75</v>
      </c>
      <c r="D32" s="20">
        <v>0</v>
      </c>
      <c r="E32" s="20">
        <v>0</v>
      </c>
    </row>
    <row r="33" spans="1:5" s="21" customFormat="1" ht="112.5">
      <c r="A33" s="15" t="s">
        <v>76</v>
      </c>
      <c r="B33" s="16" t="s">
        <v>77</v>
      </c>
      <c r="C33" s="17" t="s">
        <v>78</v>
      </c>
      <c r="D33" s="20">
        <f>D34</f>
        <v>0</v>
      </c>
      <c r="E33" s="20">
        <v>0</v>
      </c>
    </row>
    <row r="34" spans="1:5" s="21" customFormat="1" ht="93.75">
      <c r="A34" s="15" t="s">
        <v>79</v>
      </c>
      <c r="B34" s="16" t="s">
        <v>80</v>
      </c>
      <c r="C34" s="17" t="s">
        <v>81</v>
      </c>
      <c r="D34" s="20">
        <v>0</v>
      </c>
      <c r="E34" s="20">
        <v>0</v>
      </c>
    </row>
    <row r="35" spans="1:5" s="21" customFormat="1" ht="18" customHeight="1">
      <c r="A35" s="15" t="s">
        <v>82</v>
      </c>
      <c r="B35" s="25" t="s">
        <v>83</v>
      </c>
      <c r="C35" s="17" t="s">
        <v>84</v>
      </c>
      <c r="D35" s="20">
        <v>0</v>
      </c>
      <c r="E35" s="20">
        <v>0</v>
      </c>
    </row>
    <row r="36" spans="1:5" s="21" customFormat="1" ht="57.75" customHeight="1">
      <c r="A36" s="15" t="s">
        <v>85</v>
      </c>
      <c r="B36" s="25" t="s">
        <v>86</v>
      </c>
      <c r="C36" s="17" t="s">
        <v>87</v>
      </c>
      <c r="D36" s="20">
        <v>0</v>
      </c>
      <c r="E36" s="20">
        <v>0</v>
      </c>
    </row>
    <row r="37" spans="1:5" s="21" customFormat="1" ht="41.25" customHeight="1">
      <c r="A37" s="15" t="s">
        <v>88</v>
      </c>
      <c r="B37" s="16" t="s">
        <v>89</v>
      </c>
      <c r="C37" s="17" t="s">
        <v>90</v>
      </c>
      <c r="D37" s="20">
        <v>0</v>
      </c>
      <c r="E37" s="20">
        <f>E39</f>
        <v>0</v>
      </c>
    </row>
    <row r="38" spans="1:5" s="21" customFormat="1" ht="78.75" customHeight="1">
      <c r="A38" s="15" t="s">
        <v>91</v>
      </c>
      <c r="B38" s="25" t="s">
        <v>92</v>
      </c>
      <c r="C38" s="17" t="s">
        <v>93</v>
      </c>
      <c r="D38" s="20">
        <v>0</v>
      </c>
      <c r="E38" s="20">
        <f t="shared" ref="E38:E39" si="2">E39</f>
        <v>0</v>
      </c>
    </row>
    <row r="39" spans="1:5" s="21" customFormat="1" ht="245.25" customHeight="1">
      <c r="A39" s="15" t="s">
        <v>94</v>
      </c>
      <c r="B39" s="16" t="s">
        <v>95</v>
      </c>
      <c r="C39" s="17" t="s">
        <v>96</v>
      </c>
      <c r="D39" s="20">
        <v>0</v>
      </c>
      <c r="E39" s="20">
        <f t="shared" si="2"/>
        <v>0</v>
      </c>
    </row>
    <row r="40" spans="1:5" s="21" customFormat="1" ht="250.5" customHeight="1">
      <c r="A40" s="15" t="s">
        <v>97</v>
      </c>
      <c r="B40" s="16" t="s">
        <v>98</v>
      </c>
      <c r="C40" s="17" t="s">
        <v>99</v>
      </c>
      <c r="D40" s="20">
        <v>0</v>
      </c>
      <c r="E40" s="20">
        <v>0</v>
      </c>
    </row>
    <row r="41" spans="1:5" s="21" customFormat="1" ht="80.25" customHeight="1">
      <c r="A41" s="15" t="s">
        <v>100</v>
      </c>
      <c r="B41" s="16" t="s">
        <v>101</v>
      </c>
      <c r="C41" s="17" t="s">
        <v>102</v>
      </c>
      <c r="D41" s="20">
        <v>0</v>
      </c>
      <c r="E41" s="20">
        <f t="shared" ref="E41:E43" si="3">E42</f>
        <v>0</v>
      </c>
    </row>
    <row r="42" spans="1:5" s="21" customFormat="1" ht="75">
      <c r="A42" s="15" t="s">
        <v>103</v>
      </c>
      <c r="B42" s="26" t="s">
        <v>104</v>
      </c>
      <c r="C42" s="24" t="s">
        <v>105</v>
      </c>
      <c r="D42" s="20">
        <v>0</v>
      </c>
      <c r="E42" s="20">
        <f t="shared" si="3"/>
        <v>0</v>
      </c>
    </row>
    <row r="43" spans="1:5" s="21" customFormat="1" ht="78.75" customHeight="1">
      <c r="A43" s="15" t="s">
        <v>106</v>
      </c>
      <c r="B43" s="16" t="s">
        <v>107</v>
      </c>
      <c r="C43" s="17" t="s">
        <v>108</v>
      </c>
      <c r="D43" s="20">
        <v>0</v>
      </c>
      <c r="E43" s="20">
        <f t="shared" si="3"/>
        <v>0</v>
      </c>
    </row>
    <row r="44" spans="1:5" s="21" customFormat="1" ht="112.5">
      <c r="A44" s="15" t="s">
        <v>109</v>
      </c>
      <c r="B44" s="16" t="s">
        <v>110</v>
      </c>
      <c r="C44" s="17" t="s">
        <v>111</v>
      </c>
      <c r="D44" s="20">
        <v>0</v>
      </c>
      <c r="E44" s="20">
        <v>0</v>
      </c>
    </row>
    <row r="45" spans="1:5" s="21" customFormat="1" ht="84" customHeight="1">
      <c r="A45" s="15" t="s">
        <v>112</v>
      </c>
      <c r="B45" s="25" t="s">
        <v>113</v>
      </c>
      <c r="C45" s="17" t="s">
        <v>114</v>
      </c>
      <c r="D45" s="20">
        <f>D46</f>
        <v>0</v>
      </c>
      <c r="E45" s="20">
        <f t="shared" ref="E45" si="4">E46</f>
        <v>0</v>
      </c>
    </row>
    <row r="46" spans="1:5" s="21" customFormat="1" ht="78" customHeight="1">
      <c r="A46" s="15" t="s">
        <v>115</v>
      </c>
      <c r="B46" s="25" t="s">
        <v>116</v>
      </c>
      <c r="C46" s="17" t="s">
        <v>117</v>
      </c>
      <c r="D46" s="20">
        <f>D47</f>
        <v>0</v>
      </c>
      <c r="E46" s="20">
        <f>E47</f>
        <v>0</v>
      </c>
    </row>
    <row r="47" spans="1:5" s="21" customFormat="1" ht="126.75" customHeight="1">
      <c r="A47" s="15" t="s">
        <v>118</v>
      </c>
      <c r="B47" s="25" t="s">
        <v>119</v>
      </c>
      <c r="C47" s="17" t="s">
        <v>120</v>
      </c>
      <c r="D47" s="20">
        <v>0</v>
      </c>
      <c r="E47" s="20">
        <v>0</v>
      </c>
    </row>
    <row r="48" spans="1:5" s="21" customFormat="1">
      <c r="A48" s="30" t="s">
        <v>121</v>
      </c>
      <c r="B48" s="31"/>
      <c r="C48" s="32"/>
      <c r="D48" s="20">
        <f>D21+D30+D15+D10</f>
        <v>13424.800000000047</v>
      </c>
      <c r="E48" s="20">
        <f t="shared" ref="E48" si="5">E21+E30+E15+E10</f>
        <v>-5519.1000000000931</v>
      </c>
    </row>
  </sheetData>
  <mergeCells count="10">
    <mergeCell ref="C1:E1"/>
    <mergeCell ref="C2:E2"/>
    <mergeCell ref="A48:C48"/>
    <mergeCell ref="C4:E4"/>
    <mergeCell ref="B5:G5"/>
    <mergeCell ref="A7:A8"/>
    <mergeCell ref="B7:B8"/>
    <mergeCell ref="C7:C8"/>
    <mergeCell ref="D7:E7"/>
    <mergeCell ref="C3:E3"/>
  </mergeCells>
  <pageMargins left="1.1811023622047245" right="0.70866141732283472" top="0.74803149606299213" bottom="0.74803149606299213" header="0.31496062992125984" footer="0.31496062992125984"/>
  <pageSetup paperSize="9" scale="78" orientation="portrait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PetrovivZhV</cp:lastModifiedBy>
  <cp:lastPrinted>2024-06-13T04:25:45Z</cp:lastPrinted>
  <dcterms:created xsi:type="dcterms:W3CDTF">2022-12-19T03:23:18Z</dcterms:created>
  <dcterms:modified xsi:type="dcterms:W3CDTF">2025-06-24T06:46:09Z</dcterms:modified>
</cp:coreProperties>
</file>